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<sst xmlns="http://schemas.openxmlformats.org/spreadsheetml/2006/main" count="20" uniqueCount="20">
  <si>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UG2K</t>
  </si>
  <si>
    <t>IA/(x1e-8)A</t>
  </si>
  <si>
    <t>电压记录</t>
  </si>
  <si>
    <t>逐差法</t>
  </si>
  <si>
    <t>平均值</t>
  </si>
  <si>
    <t>标准误差</t>
  </si>
  <si>
    <t>请铭记结果小数位应与电压（测量值）小数位相同！
千万不要多写！</t>
  </si>
  <si>
    <t>U1</t>
  </si>
  <si>
    <t>U4-U1</t>
  </si>
  <si>
    <t>U2</t>
  </si>
  <si>
    <t>标准值</t>
  </si>
  <si>
    <t>U3</t>
  </si>
  <si>
    <t>U5-U2</t>
  </si>
  <si>
    <t>U4</t>
  </si>
  <si>
    <t>相对误差</t>
  </si>
  <si>
    <t>U5</t>
  </si>
  <si>
    <t>U6-U3</t>
  </si>
  <si>
    <t>U6</t>
  </si>
  <si>
    <t>电压记录应选择六个峰值或六个谷值。</t>
  </si>
  <si>
    <t>张曾策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</si>
</sst>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3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20"/>
      <color rgb="FFFF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7" fillId="14" borderId="1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11">
    <xf numFmtId="0" fontId="0" fillId="0" borderId="0" xfId="0"/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177" fontId="1" fillId="3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2" fillId="4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弗兰克</a:t>
            </a:r>
            <a:r>
              <a:rPr lang="en-US" altLang="zh-CN"/>
              <a:t>-</a:t>
            </a:r>
            <a:r>
              <a:rPr lang="zh-CN" altLang="en-US"/>
              <a:t>赫兹实验数据图</a:t>
            </a:r>
            <a:endParaRPr lang="en-US" altLang="zh-CN"/>
          </a:p>
        </c:rich>
      </c:tx>
      <c:layout>
        <c:manualLayout>
          <c:xMode val="edge"/>
          <c:yMode val="edge"/>
          <c:x val="0.419263993482942"/>
          <c:y val="0.0193376843123036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IA/(x1e-8)A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xVal>
            <c:numRef>
              <c:f>Sheet1!$A$2:$A$134</c:f>
              <c:numCache>
                <c:formatCode>0.0_ </c:formatCode>
                <c:ptCount val="133"/>
                <c:pt idx="0">
                  <c:v>6.2</c:v>
                </c:pt>
                <c:pt idx="1">
                  <c:v>9.5</c:v>
                </c:pt>
                <c:pt idx="2">
                  <c:v>9.9</c:v>
                </c:pt>
                <c:pt idx="3">
                  <c:v>16.9</c:v>
                </c:pt>
                <c:pt idx="4">
                  <c:v>29.5</c:v>
                </c:pt>
                <c:pt idx="5">
                  <c:v>30.2</c:v>
                </c:pt>
                <c:pt idx="6">
                  <c:v>32.4</c:v>
                </c:pt>
                <c:pt idx="7">
                  <c:v>36.4</c:v>
                </c:pt>
                <c:pt idx="8">
                  <c:v>40.1</c:v>
                </c:pt>
                <c:pt idx="9">
                  <c:v>43.2</c:v>
                </c:pt>
                <c:pt idx="10">
                  <c:v>44</c:v>
                </c:pt>
                <c:pt idx="11">
                  <c:v>45.7</c:v>
                </c:pt>
                <c:pt idx="12">
                  <c:v>47</c:v>
                </c:pt>
                <c:pt idx="13">
                  <c:v>53.8</c:v>
                </c:pt>
                <c:pt idx="14">
                  <c:v>56.8</c:v>
                </c:pt>
                <c:pt idx="15">
                  <c:v>59.3</c:v>
                </c:pt>
                <c:pt idx="16">
                  <c:v>63.5</c:v>
                </c:pt>
                <c:pt idx="17">
                  <c:v>65.8</c:v>
                </c:pt>
                <c:pt idx="18">
                  <c:v>68.8</c:v>
                </c:pt>
                <c:pt idx="19">
                  <c:v>72.6</c:v>
                </c:pt>
                <c:pt idx="20">
                  <c:v>75.5</c:v>
                </c:pt>
                <c:pt idx="21">
                  <c:v>77.8</c:v>
                </c:pt>
                <c:pt idx="22">
                  <c:v>80.6</c:v>
                </c:pt>
              </c:numCache>
            </c:numRef>
          </c:xVal>
          <c:yVal>
            <c:numRef>
              <c:f>Sheet1!$B$2:$B$134</c:f>
              <c:numCache>
                <c:formatCode>0.00_ </c:formatCode>
                <c:ptCount val="133"/>
                <c:pt idx="0">
                  <c:v>1.37</c:v>
                </c:pt>
                <c:pt idx="17">
                  <c:v>2.08</c:v>
                </c:pt>
                <c:pt idx="18">
                  <c:v>1.88</c:v>
                </c:pt>
                <c:pt idx="19">
                  <c:v>2.1</c:v>
                </c:pt>
                <c:pt idx="20">
                  <c:v>2.22</c:v>
                </c:pt>
                <c:pt idx="21">
                  <c:v>2.08</c:v>
                </c:pt>
                <c:pt idx="22">
                  <c:v>1.88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0431120"/>
        <c:axId val="670431440"/>
      </c:scatterChart>
      <c:valAx>
        <c:axId val="670431120"/>
        <c:scaling>
          <c:orientation val="minMax"/>
        </c:scaling>
        <c:delete val="0"/>
        <c:axPos val="b"/>
        <c:majorGridlines>
          <c:spPr>
            <a:ln w="22225" cap="flat" cmpd="sng" algn="ctr">
              <a:solidFill>
                <a:schemeClr val="accent4">
                  <a:lumMod val="40000"/>
                  <a:lumOff val="60000"/>
                </a:schemeClr>
              </a:solidFill>
              <a:round/>
            </a:ln>
            <a:effectLst/>
          </c:spPr>
        </c:majorGridlines>
        <c:minorGridlines>
          <c:spPr>
            <a:ln w="15240" cap="flat" cmpd="sng" algn="ctr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</c:minorGridlines>
        <c:numFmt formatCode="0.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70431440"/>
        <c:crosses val="autoZero"/>
        <c:crossBetween val="midCat"/>
      </c:valAx>
      <c:valAx>
        <c:axId val="670431440"/>
        <c:scaling>
          <c:orientation val="minMax"/>
        </c:scaling>
        <c:delete val="0"/>
        <c:axPos val="l"/>
        <c:majorGridlines>
          <c:spPr>
            <a:ln w="22225" cap="flat" cmpd="sng" algn="ctr">
              <a:gradFill>
                <a:gsLst>
                  <a:gs pos="0">
                    <a:srgbClr val="00B050"/>
                  </a:gs>
                  <a:gs pos="100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1524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inorGridlines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70431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434340</xdr:colOff>
      <xdr:row>25</xdr:row>
      <xdr:rowOff>133350</xdr:rowOff>
    </xdr:from>
    <xdr:to>
      <xdr:col>19</xdr:col>
      <xdr:colOff>30480</xdr:colOff>
      <xdr:row>46</xdr:row>
      <xdr:rowOff>106680</xdr:rowOff>
    </xdr:to>
    <xdr:graphicFrame>
      <xdr:nvGraphicFramePr>
        <xdr:cNvPr id="2" name="图表 1"/>
        <xdr:cNvGraphicFramePr/>
      </xdr:nvGraphicFramePr>
      <xdr:xfrm>
        <a:off x="3040380" y="6467475"/>
        <a:ext cx="8778240" cy="52939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48576"/>
  <sheetViews>
    <sheetView tabSelected="1" workbookViewId="0">
      <selection activeCell="B3" sqref="B3"/>
    </sheetView>
  </sheetViews>
  <sheetFormatPr defaultColWidth="9" defaultRowHeight="19.95" customHeight="1"/>
  <cols>
    <col min="1" max="1" width="8.88888888888889" style="1"/>
    <col min="2" max="2" width="11.3333333333333" style="2" customWidth="1"/>
    <col min="3" max="8" width="8.88888888888889" style="2"/>
    <col min="9" max="9" width="9.44444444444444" style="2" customWidth="1"/>
    <col min="10" max="16384" width="8.88888888888889" style="2"/>
  </cols>
  <sheetData>
    <row r="1" customHeight="1" spans="1:20">
      <c r="A1" s="3" t="s">
        <v>0</v>
      </c>
      <c r="B1" s="4" t="s">
        <v>1</v>
      </c>
      <c r="D1" s="4" t="s">
        <v>2</v>
      </c>
      <c r="F1" s="4" t="s">
        <v>3</v>
      </c>
      <c r="H1" s="4" t="s">
        <v>4</v>
      </c>
      <c r="J1" s="4" t="s">
        <v>5</v>
      </c>
      <c r="L1" s="9" t="s">
        <v>6</v>
      </c>
      <c r="M1" s="9"/>
      <c r="N1" s="9"/>
      <c r="O1" s="9"/>
      <c r="P1" s="9"/>
      <c r="Q1" s="9"/>
      <c r="R1" s="9"/>
      <c r="S1" s="9"/>
      <c r="T1" s="9"/>
    </row>
    <row r="2" customHeight="1" spans="1:20">
      <c r="A2" s="1">
        <v>6.2</v>
      </c>
      <c r="B2" s="2">
        <v>1.37</v>
      </c>
      <c r="D2" s="2" t="s">
        <v>7</v>
      </c>
      <c r="E2" s="1">
        <v>31.1</v>
      </c>
      <c r="F2" s="2" t="s">
        <v>8</v>
      </c>
      <c r="G2" s="1">
        <f>(E5-E2)/3</f>
        <v>11.6333333333333</v>
      </c>
      <c r="H2" s="1">
        <f>AVERAGE(G2:G7)</f>
        <v>12.0555555555556</v>
      </c>
      <c r="J2" s="1">
        <f>SQRT(((H2-G2)^2+(H2-G4)^2+(H2-G6)^2)/2)</f>
        <v>0.379082713538488</v>
      </c>
      <c r="L2" s="9"/>
      <c r="M2" s="9"/>
      <c r="N2" s="9"/>
      <c r="O2" s="9"/>
      <c r="P2" s="9"/>
      <c r="Q2" s="9"/>
      <c r="R2" s="9"/>
      <c r="S2" s="9"/>
      <c r="T2" s="9"/>
    </row>
    <row r="3" customHeight="1" spans="1:20">
      <c r="A3" s="1">
        <v>9.5</v>
      </c>
      <c r="B3" s="2"/>
      <c r="D3" s="2" t="s">
        <v>9</v>
      </c>
      <c r="E3" s="1">
        <v>42</v>
      </c>
      <c r="G3" s="1"/>
      <c r="H3" s="1"/>
      <c r="J3" s="4" t="s">
        <v>10</v>
      </c>
      <c r="L3" s="9"/>
      <c r="M3" s="9"/>
      <c r="N3" s="9"/>
      <c r="O3" s="9"/>
      <c r="P3" s="9"/>
      <c r="Q3" s="9"/>
      <c r="R3" s="9"/>
      <c r="S3" s="9"/>
      <c r="T3" s="9"/>
    </row>
    <row r="4" customHeight="1" spans="1:20">
      <c r="A4" s="1">
        <v>9.9</v>
      </c>
      <c r="B4" s="2"/>
      <c r="D4" s="2" t="s">
        <v>11</v>
      </c>
      <c r="E4" s="1">
        <v>54</v>
      </c>
      <c r="F4" s="2" t="s">
        <v>12</v>
      </c>
      <c r="G4" s="1">
        <f>(E6-E3)/3</f>
        <v>12.1666666666667</v>
      </c>
      <c r="H4" s="1"/>
      <c r="J4" s="1">
        <v>11.8</v>
      </c>
      <c r="L4" s="9"/>
      <c r="M4" s="9"/>
      <c r="N4" s="9"/>
      <c r="O4" s="9"/>
      <c r="P4" s="9"/>
      <c r="Q4" s="9"/>
      <c r="R4" s="9"/>
      <c r="S4" s="9"/>
      <c r="T4" s="9"/>
    </row>
    <row r="5" customHeight="1" spans="1:20">
      <c r="A5" s="1">
        <v>16.9</v>
      </c>
      <c r="B5" s="2"/>
      <c r="D5" s="2" t="s">
        <v>13</v>
      </c>
      <c r="E5" s="1">
        <v>66</v>
      </c>
      <c r="G5" s="1"/>
      <c r="H5" s="1"/>
      <c r="J5" s="4" t="s">
        <v>14</v>
      </c>
      <c r="L5" s="9"/>
      <c r="M5" s="9"/>
      <c r="N5" s="9"/>
      <c r="O5" s="9"/>
      <c r="P5" s="9"/>
      <c r="Q5" s="9"/>
      <c r="R5" s="9"/>
      <c r="S5" s="9"/>
      <c r="T5" s="9"/>
    </row>
    <row r="6" customHeight="1" spans="1:20">
      <c r="A6" s="1">
        <v>29.5</v>
      </c>
      <c r="B6" s="2"/>
      <c r="D6" s="2" t="s">
        <v>15</v>
      </c>
      <c r="E6" s="1">
        <v>78.5</v>
      </c>
      <c r="F6" s="2" t="s">
        <v>16</v>
      </c>
      <c r="G6" s="1">
        <f>(E7-E4)/3</f>
        <v>12.3666666666667</v>
      </c>
      <c r="H6" s="1"/>
      <c r="J6" s="10">
        <f>(H2-11.8)/11.8</f>
        <v>0.0216572504708097</v>
      </c>
      <c r="L6" s="9"/>
      <c r="M6" s="9"/>
      <c r="N6" s="9"/>
      <c r="O6" s="9"/>
      <c r="P6" s="9"/>
      <c r="Q6" s="9"/>
      <c r="R6" s="9"/>
      <c r="S6" s="9"/>
      <c r="T6" s="9"/>
    </row>
    <row r="7" customHeight="1" spans="1:20">
      <c r="A7" s="1">
        <v>30.2</v>
      </c>
      <c r="B7" s="2"/>
      <c r="D7" s="2" t="s">
        <v>17</v>
      </c>
      <c r="E7" s="1">
        <v>91.1</v>
      </c>
      <c r="G7" s="1"/>
      <c r="H7" s="1"/>
      <c r="L7" s="9"/>
      <c r="M7" s="9"/>
      <c r="N7" s="9"/>
      <c r="O7" s="9"/>
      <c r="P7" s="9"/>
      <c r="Q7" s="9"/>
      <c r="R7" s="9"/>
      <c r="S7" s="9"/>
      <c r="T7" s="9"/>
    </row>
    <row r="8" customHeight="1" spans="1:8">
      <c r="A8" s="1">
        <v>32.4</v>
      </c>
      <c r="B8" s="2"/>
      <c r="D8" s="5" t="s">
        <v>18</v>
      </c>
      <c r="E8" s="5"/>
      <c r="H8" s="6"/>
    </row>
    <row r="9" customHeight="1" spans="1:5">
      <c r="A9" s="1">
        <v>36.4</v>
      </c>
      <c r="B9" s="2"/>
      <c r="D9" s="5"/>
      <c r="E9" s="5"/>
    </row>
    <row r="10" customHeight="1" spans="1:5">
      <c r="A10" s="1">
        <v>40.1</v>
      </c>
      <c r="B10" s="2"/>
      <c r="D10" s="5"/>
      <c r="E10" s="5"/>
    </row>
    <row r="11" customHeight="1" spans="1:1">
      <c r="A11" s="1">
        <v>43.2</v>
      </c>
    </row>
    <row r="12" customHeight="1" spans="1:1">
      <c r="A12" s="1">
        <v>44</v>
      </c>
    </row>
    <row r="13" customHeight="1" spans="1:1">
      <c r="A13" s="1">
        <v>45.7</v>
      </c>
    </row>
    <row r="14" customHeight="1" spans="1:1">
      <c r="A14" s="1">
        <v>47</v>
      </c>
    </row>
    <row r="15" customHeight="1" spans="1:1">
      <c r="A15" s="1">
        <v>53.8</v>
      </c>
    </row>
    <row r="16" customHeight="1" spans="1:1">
      <c r="A16" s="1">
        <v>56.8</v>
      </c>
    </row>
    <row r="17" customHeight="1" spans="1:1">
      <c r="A17" s="1">
        <v>59.3</v>
      </c>
    </row>
    <row r="18" customHeight="1" spans="1:2">
      <c r="A18" s="7">
        <v>63.5</v>
      </c>
      <c r="B18" s="8"/>
    </row>
    <row r="19" customHeight="1" spans="1:2">
      <c r="A19" s="7">
        <v>65.8</v>
      </c>
      <c r="B19" s="8">
        <v>2.08</v>
      </c>
    </row>
    <row r="20" customHeight="1" spans="1:2">
      <c r="A20" s="7">
        <v>68.8</v>
      </c>
      <c r="B20" s="8">
        <v>1.88</v>
      </c>
    </row>
    <row r="21" customHeight="1" spans="1:2">
      <c r="A21" s="1">
        <v>72.6</v>
      </c>
      <c r="B21" s="2">
        <v>2.1</v>
      </c>
    </row>
    <row r="22" customHeight="1" spans="1:2">
      <c r="A22" s="1">
        <v>75.5</v>
      </c>
      <c r="B22" s="2">
        <v>2.22</v>
      </c>
    </row>
    <row r="23" customHeight="1" spans="1:2">
      <c r="A23" s="1">
        <v>77.8</v>
      </c>
      <c r="B23" s="2">
        <v>2.08</v>
      </c>
    </row>
    <row r="24" customHeight="1" spans="1:2">
      <c r="A24" s="1">
        <v>80.6</v>
      </c>
      <c r="B24" s="2">
        <v>1.88</v>
      </c>
    </row>
    <row r="1048576" customHeight="1" spans="1:1">
      <c r="A1048576" s="1" t="s">
        <v>19</v>
      </c>
    </row>
  </sheetData>
  <mergeCells count="9">
    <mergeCell ref="F2:F3"/>
    <mergeCell ref="F4:F5"/>
    <mergeCell ref="F6:F7"/>
    <mergeCell ref="G2:G3"/>
    <mergeCell ref="G4:G5"/>
    <mergeCell ref="G6:G7"/>
    <mergeCell ref="H2:H7"/>
    <mergeCell ref="L1:T7"/>
    <mergeCell ref="D8:E10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2015-06-05T18:17:00Z</dcterms:created>
  <dcterms:modified xsi:type="dcterms:W3CDTF">2022-10-22T14:01:33Z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A08EB7B233D648C490E9EA05F4A31C90</vt:lpwstr>
  </property>
</Properties>
</file>